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45" windowWidth="18675" windowHeight="11550"/>
  </bookViews>
  <sheets>
    <sheet name="Tabelle1" sheetId="1" r:id="rId1"/>
  </sheets>
  <calcPr calcId="145621"/>
</workbook>
</file>

<file path=xl/calcChain.xml><?xml version="1.0" encoding="utf-8"?>
<calcChain xmlns="http://schemas.openxmlformats.org/spreadsheetml/2006/main">
  <c r="H65" i="1" l="1"/>
  <c r="H64" i="1"/>
  <c r="J56" i="1" l="1"/>
  <c r="J57" i="1"/>
  <c r="J58" i="1"/>
  <c r="J59" i="1"/>
  <c r="J60" i="1"/>
  <c r="J61" i="1"/>
  <c r="J62" i="1"/>
  <c r="J63" i="1"/>
  <c r="J55" i="1" l="1"/>
  <c r="H40" i="1" l="1"/>
  <c r="H41" i="1"/>
  <c r="H42" i="1"/>
  <c r="H43" i="1"/>
  <c r="H44" i="1"/>
  <c r="H45" i="1"/>
  <c r="H46" i="1"/>
  <c r="H47" i="1"/>
  <c r="H48" i="1"/>
  <c r="H49" i="1"/>
  <c r="H50" i="1"/>
  <c r="H5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2" i="1"/>
  <c r="H23" i="1"/>
  <c r="H24" i="1"/>
  <c r="H25" i="1"/>
  <c r="H26" i="1"/>
  <c r="H27" i="1"/>
  <c r="H28" i="1"/>
  <c r="H29" i="1"/>
  <c r="H30" i="1"/>
  <c r="H33" i="1"/>
  <c r="H34" i="1"/>
  <c r="H35" i="1"/>
  <c r="H36" i="1"/>
  <c r="H37" i="1"/>
  <c r="H38" i="1"/>
  <c r="H39" i="1"/>
  <c r="H4" i="1"/>
  <c r="H3" i="1"/>
</calcChain>
</file>

<file path=xl/sharedStrings.xml><?xml version="1.0" encoding="utf-8"?>
<sst xmlns="http://schemas.openxmlformats.org/spreadsheetml/2006/main" count="351" uniqueCount="165">
  <si>
    <t>benötigte Menge</t>
  </si>
  <si>
    <t>Nr. Zeich.</t>
  </si>
  <si>
    <t>Nr. SAP</t>
  </si>
  <si>
    <t>Mat.art</t>
  </si>
  <si>
    <t>Planlieferzeit</t>
  </si>
  <si>
    <t>Standardpreis</t>
  </si>
  <si>
    <t>UH-RB1</t>
  </si>
  <si>
    <t>ROH</t>
  </si>
  <si>
    <t>UH-RD30</t>
  </si>
  <si>
    <t>UH-RE10</t>
  </si>
  <si>
    <t>UH-RE11</t>
  </si>
  <si>
    <t>UH-RE20</t>
  </si>
  <si>
    <t>UH-RE30</t>
  </si>
  <si>
    <t>UH-RF10</t>
  </si>
  <si>
    <t>UH-RF20</t>
  </si>
  <si>
    <t>UH-RF21</t>
  </si>
  <si>
    <t>UH-RF30</t>
  </si>
  <si>
    <t>UH-RF31</t>
  </si>
  <si>
    <t>UH-RF40</t>
  </si>
  <si>
    <t>UH-RF41</t>
  </si>
  <si>
    <t>UH-RF42</t>
  </si>
  <si>
    <t>UH-RF50</t>
  </si>
  <si>
    <t>UH-RF60</t>
  </si>
  <si>
    <t>UH-RN70</t>
  </si>
  <si>
    <t>UH-RN80</t>
  </si>
  <si>
    <t>Schutzschirm Ledlicht</t>
  </si>
  <si>
    <t>N9</t>
  </si>
  <si>
    <t>UH-RN9</t>
  </si>
  <si>
    <t>Fixierschraube 16x50</t>
  </si>
  <si>
    <t>P11</t>
  </si>
  <si>
    <t>UH-RP11</t>
  </si>
  <si>
    <t>Fixierschraube 18x40</t>
  </si>
  <si>
    <t>P12</t>
  </si>
  <si>
    <t>UH-RP12</t>
  </si>
  <si>
    <t>Fixierschraube 18x70</t>
  </si>
  <si>
    <t>P13</t>
  </si>
  <si>
    <t>UH-RP13</t>
  </si>
  <si>
    <t>Fixierschraube mit Ring 18x40</t>
  </si>
  <si>
    <t>P14</t>
  </si>
  <si>
    <t>UH-RP14</t>
  </si>
  <si>
    <t>Montageschraube 18x40</t>
  </si>
  <si>
    <t>P15</t>
  </si>
  <si>
    <t>UH-RP15</t>
  </si>
  <si>
    <t>Stiftschraube klein 20x80</t>
  </si>
  <si>
    <t>P16</t>
  </si>
  <si>
    <t>UH-RP16</t>
  </si>
  <si>
    <t>Stiftschraube groß 20x110</t>
  </si>
  <si>
    <t>P17</t>
  </si>
  <si>
    <t>UH-RP17</t>
  </si>
  <si>
    <t>Mutter M 18</t>
  </si>
  <si>
    <t>P18</t>
  </si>
  <si>
    <t>UH-RP18</t>
  </si>
  <si>
    <t>Unterlegscheibe</t>
  </si>
  <si>
    <t>P19</t>
  </si>
  <si>
    <t>UH-RP19</t>
  </si>
  <si>
    <t>Ledlicht mit Kabel</t>
  </si>
  <si>
    <t>P22</t>
  </si>
  <si>
    <t>UH-RP22</t>
  </si>
  <si>
    <t>Moosgummi</t>
  </si>
  <si>
    <t>P23</t>
  </si>
  <si>
    <t>UH-RP23</t>
  </si>
  <si>
    <t>Kabelklemme</t>
  </si>
  <si>
    <t>P24</t>
  </si>
  <si>
    <t>UH-RP24</t>
  </si>
  <si>
    <t xml:space="preserve">Netzteil für Platine </t>
  </si>
  <si>
    <t>UH-RP26</t>
  </si>
  <si>
    <t>Kabelstrang</t>
  </si>
  <si>
    <t>M1,M2,M3</t>
  </si>
  <si>
    <t>UH-RP27</t>
  </si>
  <si>
    <t>UH-RP4</t>
  </si>
  <si>
    <t>UH-RP7</t>
  </si>
  <si>
    <t>UH-RP9</t>
  </si>
  <si>
    <t>Einheit</t>
  </si>
  <si>
    <t>Normalbestellmenge</t>
  </si>
  <si>
    <t>St.</t>
  </si>
  <si>
    <t>Schlücker Stahl GmbH</t>
  </si>
  <si>
    <t>Lampen Kunze GbR</t>
  </si>
  <si>
    <t>Tool Time AG</t>
  </si>
  <si>
    <t>Elektro Vascellari GmbH</t>
  </si>
  <si>
    <t xml:space="preserve">Motorgehäuse unten </t>
  </si>
  <si>
    <t>A1</t>
  </si>
  <si>
    <t>UH-HA1</t>
  </si>
  <si>
    <t>HALB</t>
  </si>
  <si>
    <t>Motorgehäuse oben</t>
  </si>
  <si>
    <t>A2</t>
  </si>
  <si>
    <t>UH-HA2</t>
  </si>
  <si>
    <t xml:space="preserve">Gehäuseabdeckung Steuerelektronik </t>
  </si>
  <si>
    <t>B2</t>
  </si>
  <si>
    <t>UH-HB2</t>
  </si>
  <si>
    <t>Gehäuseabdeckung Greifer</t>
  </si>
  <si>
    <t>B3</t>
  </si>
  <si>
    <t>UH-HB3</t>
  </si>
  <si>
    <t>Untergestell unten</t>
  </si>
  <si>
    <t>D1</t>
  </si>
  <si>
    <t>UH-HD1</t>
  </si>
  <si>
    <t>Untergestell oben</t>
  </si>
  <si>
    <t>D2</t>
  </si>
  <si>
    <t>UH-HD2</t>
  </si>
  <si>
    <t>Motorabdeckung Greifer unten</t>
  </si>
  <si>
    <t>N1</t>
  </si>
  <si>
    <t>UH-HN1</t>
  </si>
  <si>
    <t>Motorabdeckung Greifer oben</t>
  </si>
  <si>
    <t>N2</t>
  </si>
  <si>
    <t>UH-HN2</t>
  </si>
  <si>
    <t>Greifzange links</t>
  </si>
  <si>
    <t>N3</t>
  </si>
  <si>
    <t>UH-HN3</t>
  </si>
  <si>
    <t>Greifzange rechts</t>
  </si>
  <si>
    <t>N4</t>
  </si>
  <si>
    <t>UH-HN4</t>
  </si>
  <si>
    <t>Bewegungsrad für Greifer links</t>
  </si>
  <si>
    <t>N5</t>
  </si>
  <si>
    <t>UH-HN5</t>
  </si>
  <si>
    <t>Bewegungsrad für Greifer rechts</t>
  </si>
  <si>
    <t>N6</t>
  </si>
  <si>
    <t>UH-HN6</t>
  </si>
  <si>
    <t>Motor 600 kW - Kabel schwarz, orange</t>
  </si>
  <si>
    <t>P1</t>
  </si>
  <si>
    <t>UH-HP1</t>
  </si>
  <si>
    <t>Motor 400 kW - Kabel schwarz, blau</t>
  </si>
  <si>
    <t>P2</t>
  </si>
  <si>
    <t>UH-HP2</t>
  </si>
  <si>
    <t>Motor 300 kW- Kabel schwarz, gelb</t>
  </si>
  <si>
    <t>P3</t>
  </si>
  <si>
    <t>UH-HP3</t>
  </si>
  <si>
    <t>Rohling 810x45</t>
  </si>
  <si>
    <t>Rohling</t>
  </si>
  <si>
    <t>Rohling längs</t>
  </si>
  <si>
    <t>Rohling rund</t>
  </si>
  <si>
    <t>Rohling Rohr</t>
  </si>
  <si>
    <t>Rohling Vebindungsstück Rohr/Scheibe</t>
  </si>
  <si>
    <t>100 St.</t>
  </si>
  <si>
    <t>1000 St.</t>
  </si>
  <si>
    <t>500 St.</t>
  </si>
  <si>
    <t>Rohling Welle 280x2200</t>
  </si>
  <si>
    <t>Rohling Welle 350x2700</t>
  </si>
  <si>
    <t>UH-RP10</t>
  </si>
  <si>
    <t>Rohling 20x205</t>
  </si>
  <si>
    <t>Rohling 20x3300</t>
  </si>
  <si>
    <t>Normallieferant</t>
  </si>
  <si>
    <t>Schwungrad mit Arretierung für Greifer</t>
  </si>
  <si>
    <t>F5</t>
  </si>
  <si>
    <t>UH-HF5</t>
  </si>
  <si>
    <t>Nutstift</t>
  </si>
  <si>
    <t>UH-RP20</t>
  </si>
  <si>
    <t>1001 St.</t>
  </si>
  <si>
    <t>Einkaufspreis</t>
  </si>
  <si>
    <t>PC Rack 19 Zoll i5 3,2Ghz inkl. Kabel</t>
  </si>
  <si>
    <t>UH-HWU1</t>
  </si>
  <si>
    <t>HAWA</t>
  </si>
  <si>
    <t>TFT Industriemonitor 17 Zoll inkl. Kabel</t>
  </si>
  <si>
    <t>UH-HWU2</t>
  </si>
  <si>
    <t>Tastatur</t>
  </si>
  <si>
    <t>UH-HWU3</t>
  </si>
  <si>
    <t>Maus</t>
  </si>
  <si>
    <t>UH-HWU4</t>
  </si>
  <si>
    <t>Steuerplatine mit Schnittstelle für PC Steuerung</t>
  </si>
  <si>
    <t>P25</t>
  </si>
  <si>
    <t>UH-HP25</t>
  </si>
  <si>
    <t>Robot E-Schaltschrank</t>
  </si>
  <si>
    <t>UH-HU1</t>
  </si>
  <si>
    <t>Werk 1200</t>
  </si>
  <si>
    <t>UH-RP8</t>
  </si>
  <si>
    <t>Rohling 245x85 weiß</t>
  </si>
  <si>
    <t>UH-RF11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</si>
</sst>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6">
    <xf numFmtId="0" fontId="0" fillId="0" borderId="0" xfId="0"/>
    <xf numFmtId="0" fontId="1" fillId="2" borderId="0" xfId="0" applyFont="1" applyFill="1" applyAlignment="1">
      <alignment textRotation="38"/>
    </xf>
    <xf numFmtId="0" fontId="1" fillId="0" borderId="0" xfId="0" applyFont="1"/>
    <xf numFmtId="0" fontId="1" fillId="0" borderId="0" xfId="0" applyFont="1" applyFill="1"/>
    <xf numFmtId="164" fontId="1" fillId="2" borderId="0" xfId="0" applyNumberFormat="1" applyFont="1" applyFill="1" applyAlignment="1">
      <alignment textRotation="38"/>
    </xf>
    <xf numFmtId="164" fontId="1" fillId="0" borderId="0" xfId="0" applyNumberFormat="1" applyFont="1"/>
    <xf numFmtId="164" fontId="0" fillId="0" borderId="0" xfId="0" applyNumberFormat="1"/>
    <xf numFmtId="164" fontId="1" fillId="0" borderId="0" xfId="0" applyNumberFormat="1" applyFont="1" applyFill="1"/>
    <xf numFmtId="0" fontId="1" fillId="0" borderId="0" xfId="0" quotePrefix="1" applyNumberFormat="1" applyFont="1"/>
    <xf numFmtId="44" fontId="1" fillId="0" borderId="0" xfId="1" applyFont="1"/>
    <xf numFmtId="44" fontId="1" fillId="0" borderId="0" xfId="1" applyFont="1" applyFill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Fill="1" applyAlignment="1">
      <alignment textRotation="38"/>
    </xf>
    <xf numFmtId="0" fontId="1" fillId="0" borderId="0" xfId="0" applyFont="1" applyFill="1" applyAlignment="1">
      <alignment horizontal="left"/>
    </xf>
    <xf numFmtId="0" fontId="0" fillId="0" borderId="0" xfId="0" applyFill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9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RowHeight="15" x14ac:dyDescent="0.25"/>
  <cols>
    <col min="1" max="1" width="33.85546875" style="15" customWidth="1"/>
    <col min="2" max="2" width="5.5703125" customWidth="1"/>
    <col min="3" max="3" width="6.5703125" customWidth="1"/>
    <col min="4" max="4" width="11" customWidth="1"/>
    <col min="5" max="5" width="7.140625" customWidth="1"/>
    <col min="6" max="6" width="4.7109375" customWidth="1"/>
    <col min="7" max="7" width="10" style="6" customWidth="1"/>
    <col min="8" max="8" width="10.85546875" style="6" customWidth="1"/>
    <col min="9" max="9" width="9.28515625" hidden="1" customWidth="1"/>
    <col min="10" max="10" width="7.5703125" customWidth="1"/>
    <col min="11" max="11" width="22.5703125" customWidth="1"/>
    <col min="13" max="13" width="11.42578125" customWidth="1"/>
    <col min="14" max="14" width="6" customWidth="1"/>
    <col min="15" max="16" width="11.42578125" customWidth="1"/>
    <col min="17" max="17" width="8.42578125" customWidth="1"/>
  </cols>
  <sheetData>
    <row r="1" spans="1:11" ht="104.25" customHeight="1" x14ac:dyDescent="0.25">
      <c r="A1" s="13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4" t="s">
        <v>5</v>
      </c>
      <c r="H1" s="4" t="s">
        <v>146</v>
      </c>
      <c r="I1" s="1" t="s">
        <v>72</v>
      </c>
      <c r="J1" s="1" t="s">
        <v>73</v>
      </c>
      <c r="K1" s="1" t="s">
        <v>139</v>
      </c>
    </row>
    <row r="2" spans="1:11" x14ac:dyDescent="0.25">
      <c r="A2" s="3" t="s">
        <v>125</v>
      </c>
      <c r="B2" s="2">
        <v>3</v>
      </c>
      <c r="C2" s="2"/>
      <c r="D2" s="2" t="s">
        <v>6</v>
      </c>
      <c r="E2" s="2" t="s">
        <v>7</v>
      </c>
      <c r="F2" s="2">
        <v>5</v>
      </c>
      <c r="G2" s="5">
        <v>10</v>
      </c>
      <c r="H2" s="6">
        <v>8</v>
      </c>
      <c r="I2" t="s">
        <v>74</v>
      </c>
      <c r="J2" s="11">
        <f t="shared" ref="J2:J19" si="0">B2*25+1</f>
        <v>76</v>
      </c>
      <c r="K2" t="s">
        <v>75</v>
      </c>
    </row>
    <row r="3" spans="1:11" x14ac:dyDescent="0.25">
      <c r="A3" s="3" t="s">
        <v>126</v>
      </c>
      <c r="B3" s="3">
        <v>1</v>
      </c>
      <c r="C3" s="3"/>
      <c r="D3" s="3" t="s">
        <v>8</v>
      </c>
      <c r="E3" s="3" t="s">
        <v>7</v>
      </c>
      <c r="F3" s="3">
        <v>5</v>
      </c>
      <c r="G3" s="7">
        <v>40</v>
      </c>
      <c r="H3" s="6">
        <f t="shared" ref="H3:H51" si="1">G3-(G3*0.1)</f>
        <v>36</v>
      </c>
      <c r="I3" t="s">
        <v>74</v>
      </c>
      <c r="J3" s="11">
        <f t="shared" si="0"/>
        <v>26</v>
      </c>
      <c r="K3" t="s">
        <v>75</v>
      </c>
    </row>
    <row r="4" spans="1:11" x14ac:dyDescent="0.25">
      <c r="A4" s="3" t="s">
        <v>127</v>
      </c>
      <c r="B4" s="3">
        <v>2</v>
      </c>
      <c r="C4" s="3"/>
      <c r="D4" s="3" t="s">
        <v>9</v>
      </c>
      <c r="E4" s="3" t="s">
        <v>7</v>
      </c>
      <c r="F4" s="3">
        <v>5</v>
      </c>
      <c r="G4" s="7">
        <v>80</v>
      </c>
      <c r="H4" s="6">
        <f t="shared" si="1"/>
        <v>72</v>
      </c>
      <c r="I4" t="s">
        <v>74</v>
      </c>
      <c r="J4" s="11">
        <f t="shared" si="0"/>
        <v>51</v>
      </c>
      <c r="K4" t="s">
        <v>75</v>
      </c>
    </row>
    <row r="5" spans="1:11" x14ac:dyDescent="0.25">
      <c r="A5" s="3" t="s">
        <v>128</v>
      </c>
      <c r="B5" s="3">
        <v>4</v>
      </c>
      <c r="C5" s="3"/>
      <c r="D5" s="3" t="s">
        <v>10</v>
      </c>
      <c r="E5" s="3" t="s">
        <v>7</v>
      </c>
      <c r="F5" s="3">
        <v>5</v>
      </c>
      <c r="G5" s="7">
        <v>12</v>
      </c>
      <c r="H5" s="6">
        <f t="shared" si="1"/>
        <v>10.8</v>
      </c>
      <c r="I5" t="s">
        <v>74</v>
      </c>
      <c r="J5" s="11">
        <f t="shared" si="0"/>
        <v>101</v>
      </c>
      <c r="K5" t="s">
        <v>75</v>
      </c>
    </row>
    <row r="6" spans="1:11" x14ac:dyDescent="0.25">
      <c r="A6" s="3" t="s">
        <v>127</v>
      </c>
      <c r="B6" s="3">
        <v>2</v>
      </c>
      <c r="C6" s="3"/>
      <c r="D6" s="3" t="s">
        <v>11</v>
      </c>
      <c r="E6" s="3" t="s">
        <v>7</v>
      </c>
      <c r="F6" s="3">
        <v>5</v>
      </c>
      <c r="G6" s="7">
        <v>65</v>
      </c>
      <c r="H6" s="6">
        <f t="shared" si="1"/>
        <v>58.5</v>
      </c>
      <c r="I6" t="s">
        <v>74</v>
      </c>
      <c r="J6" s="11">
        <f t="shared" si="0"/>
        <v>51</v>
      </c>
      <c r="K6" t="s">
        <v>75</v>
      </c>
    </row>
    <row r="7" spans="1:11" x14ac:dyDescent="0.25">
      <c r="A7" s="3" t="s">
        <v>127</v>
      </c>
      <c r="B7" s="3">
        <v>2</v>
      </c>
      <c r="C7" s="3"/>
      <c r="D7" s="3" t="s">
        <v>12</v>
      </c>
      <c r="E7" s="3" t="s">
        <v>7</v>
      </c>
      <c r="F7" s="3">
        <v>5</v>
      </c>
      <c r="G7" s="7">
        <v>15</v>
      </c>
      <c r="H7" s="6">
        <f t="shared" si="1"/>
        <v>13.5</v>
      </c>
      <c r="I7" t="s">
        <v>74</v>
      </c>
      <c r="J7" s="11">
        <f t="shared" si="0"/>
        <v>51</v>
      </c>
      <c r="K7" t="s">
        <v>75</v>
      </c>
    </row>
    <row r="8" spans="1:11" x14ac:dyDescent="0.25">
      <c r="A8" s="3" t="s">
        <v>126</v>
      </c>
      <c r="B8" s="3">
        <v>1</v>
      </c>
      <c r="C8" s="3"/>
      <c r="D8" s="3" t="s">
        <v>13</v>
      </c>
      <c r="E8" s="3" t="s">
        <v>7</v>
      </c>
      <c r="F8" s="3">
        <v>5</v>
      </c>
      <c r="G8" s="7">
        <v>85</v>
      </c>
      <c r="H8" s="6">
        <f t="shared" si="1"/>
        <v>76.5</v>
      </c>
      <c r="I8" t="s">
        <v>74</v>
      </c>
      <c r="J8" s="11">
        <f t="shared" si="0"/>
        <v>26</v>
      </c>
      <c r="K8" t="s">
        <v>75</v>
      </c>
    </row>
    <row r="9" spans="1:11" x14ac:dyDescent="0.25">
      <c r="A9" s="3" t="s">
        <v>127</v>
      </c>
      <c r="B9" s="3">
        <v>1</v>
      </c>
      <c r="C9" s="3"/>
      <c r="D9" s="3" t="s">
        <v>14</v>
      </c>
      <c r="E9" s="3" t="s">
        <v>7</v>
      </c>
      <c r="F9" s="3">
        <v>5</v>
      </c>
      <c r="G9" s="7">
        <v>10</v>
      </c>
      <c r="H9" s="6">
        <f t="shared" si="1"/>
        <v>9</v>
      </c>
      <c r="I9" t="s">
        <v>74</v>
      </c>
      <c r="J9" s="11">
        <f t="shared" si="0"/>
        <v>26</v>
      </c>
      <c r="K9" t="s">
        <v>75</v>
      </c>
    </row>
    <row r="10" spans="1:11" x14ac:dyDescent="0.25">
      <c r="A10" s="3" t="s">
        <v>128</v>
      </c>
      <c r="B10" s="3">
        <v>1</v>
      </c>
      <c r="C10" s="3"/>
      <c r="D10" s="3" t="s">
        <v>15</v>
      </c>
      <c r="E10" s="3" t="s">
        <v>7</v>
      </c>
      <c r="F10" s="3">
        <v>5</v>
      </c>
      <c r="G10" s="7">
        <v>5</v>
      </c>
      <c r="H10" s="6">
        <f t="shared" si="1"/>
        <v>4.5</v>
      </c>
      <c r="I10" t="s">
        <v>74</v>
      </c>
      <c r="J10" s="11">
        <f t="shared" si="0"/>
        <v>26</v>
      </c>
      <c r="K10" t="s">
        <v>75</v>
      </c>
    </row>
    <row r="11" spans="1:11" x14ac:dyDescent="0.25">
      <c r="A11" s="3" t="s">
        <v>127</v>
      </c>
      <c r="B11" s="3">
        <v>1</v>
      </c>
      <c r="C11" s="3"/>
      <c r="D11" s="3" t="s">
        <v>16</v>
      </c>
      <c r="E11" s="3" t="s">
        <v>7</v>
      </c>
      <c r="F11" s="3">
        <v>5</v>
      </c>
      <c r="G11" s="7">
        <v>10</v>
      </c>
      <c r="H11" s="6">
        <f t="shared" si="1"/>
        <v>9</v>
      </c>
      <c r="I11" t="s">
        <v>74</v>
      </c>
      <c r="J11" s="11">
        <f t="shared" si="0"/>
        <v>26</v>
      </c>
      <c r="K11" t="s">
        <v>75</v>
      </c>
    </row>
    <row r="12" spans="1:11" x14ac:dyDescent="0.25">
      <c r="A12" s="3" t="s">
        <v>128</v>
      </c>
      <c r="B12" s="3">
        <v>1</v>
      </c>
      <c r="C12" s="3"/>
      <c r="D12" s="3" t="s">
        <v>17</v>
      </c>
      <c r="E12" s="3" t="s">
        <v>7</v>
      </c>
      <c r="F12" s="3">
        <v>5</v>
      </c>
      <c r="G12" s="7">
        <v>5</v>
      </c>
      <c r="H12" s="6">
        <f t="shared" si="1"/>
        <v>4.5</v>
      </c>
      <c r="I12" t="s">
        <v>74</v>
      </c>
      <c r="J12" s="11">
        <f t="shared" si="0"/>
        <v>26</v>
      </c>
      <c r="K12" t="s">
        <v>75</v>
      </c>
    </row>
    <row r="13" spans="1:11" x14ac:dyDescent="0.25">
      <c r="A13" s="3" t="s">
        <v>126</v>
      </c>
      <c r="B13" s="3">
        <v>1</v>
      </c>
      <c r="C13" s="3"/>
      <c r="D13" s="3" t="s">
        <v>18</v>
      </c>
      <c r="E13" s="3" t="s">
        <v>7</v>
      </c>
      <c r="F13" s="3">
        <v>5</v>
      </c>
      <c r="G13" s="7">
        <v>7</v>
      </c>
      <c r="H13" s="6">
        <f t="shared" si="1"/>
        <v>6.3</v>
      </c>
      <c r="I13" t="s">
        <v>74</v>
      </c>
      <c r="J13" s="11">
        <f t="shared" si="0"/>
        <v>26</v>
      </c>
      <c r="K13" t="s">
        <v>75</v>
      </c>
    </row>
    <row r="14" spans="1:11" x14ac:dyDescent="0.25">
      <c r="A14" s="3" t="s">
        <v>129</v>
      </c>
      <c r="B14" s="3">
        <v>4</v>
      </c>
      <c r="C14" s="3"/>
      <c r="D14" s="3" t="s">
        <v>19</v>
      </c>
      <c r="E14" s="3" t="s">
        <v>7</v>
      </c>
      <c r="F14" s="3">
        <v>5</v>
      </c>
      <c r="G14" s="7">
        <v>3.5</v>
      </c>
      <c r="H14" s="6">
        <f t="shared" si="1"/>
        <v>3.15</v>
      </c>
      <c r="I14" t="s">
        <v>74</v>
      </c>
      <c r="J14" s="11">
        <f t="shared" si="0"/>
        <v>101</v>
      </c>
      <c r="K14" t="s">
        <v>75</v>
      </c>
    </row>
    <row r="15" spans="1:11" x14ac:dyDescent="0.25">
      <c r="A15" s="3" t="s">
        <v>130</v>
      </c>
      <c r="B15" s="3">
        <v>4</v>
      </c>
      <c r="C15" s="3"/>
      <c r="D15" s="3" t="s">
        <v>20</v>
      </c>
      <c r="E15" s="3" t="s">
        <v>7</v>
      </c>
      <c r="F15" s="3">
        <v>5</v>
      </c>
      <c r="G15" s="7">
        <v>2.5</v>
      </c>
      <c r="H15" s="6">
        <f t="shared" si="1"/>
        <v>2.25</v>
      </c>
      <c r="I15" t="s">
        <v>74</v>
      </c>
      <c r="J15" s="11">
        <f t="shared" si="0"/>
        <v>101</v>
      </c>
      <c r="K15" t="s">
        <v>75</v>
      </c>
    </row>
    <row r="16" spans="1:11" x14ac:dyDescent="0.25">
      <c r="A16" s="3" t="s">
        <v>126</v>
      </c>
      <c r="B16" s="3">
        <v>1</v>
      </c>
      <c r="C16" s="3"/>
      <c r="D16" s="3" t="s">
        <v>21</v>
      </c>
      <c r="E16" s="3" t="s">
        <v>7</v>
      </c>
      <c r="F16" s="3">
        <v>5</v>
      </c>
      <c r="G16" s="7">
        <v>4</v>
      </c>
      <c r="H16" s="6">
        <f t="shared" si="1"/>
        <v>3.6</v>
      </c>
      <c r="I16" t="s">
        <v>74</v>
      </c>
      <c r="J16" s="11">
        <f t="shared" si="0"/>
        <v>26</v>
      </c>
      <c r="K16" t="s">
        <v>75</v>
      </c>
    </row>
    <row r="17" spans="1:11" x14ac:dyDescent="0.25">
      <c r="A17" s="3" t="s">
        <v>126</v>
      </c>
      <c r="B17" s="3">
        <v>1</v>
      </c>
      <c r="C17" s="3"/>
      <c r="D17" s="3" t="s">
        <v>22</v>
      </c>
      <c r="E17" s="3" t="s">
        <v>7</v>
      </c>
      <c r="F17" s="3">
        <v>5</v>
      </c>
      <c r="G17" s="7">
        <v>3.75</v>
      </c>
      <c r="H17" s="6">
        <f t="shared" si="1"/>
        <v>3.375</v>
      </c>
      <c r="I17" t="s">
        <v>74</v>
      </c>
      <c r="J17" s="11">
        <f t="shared" si="0"/>
        <v>26</v>
      </c>
      <c r="K17" t="s">
        <v>75</v>
      </c>
    </row>
    <row r="18" spans="1:11" x14ac:dyDescent="0.25">
      <c r="A18" s="3" t="s">
        <v>126</v>
      </c>
      <c r="B18" s="3">
        <v>3</v>
      </c>
      <c r="C18" s="3"/>
      <c r="D18" s="3" t="s">
        <v>23</v>
      </c>
      <c r="E18" s="3" t="s">
        <v>7</v>
      </c>
      <c r="F18" s="3">
        <v>5</v>
      </c>
      <c r="G18" s="7">
        <v>3.5</v>
      </c>
      <c r="H18" s="6">
        <f t="shared" si="1"/>
        <v>3.15</v>
      </c>
      <c r="I18" t="s">
        <v>74</v>
      </c>
      <c r="J18" s="11">
        <f t="shared" si="0"/>
        <v>76</v>
      </c>
      <c r="K18" t="s">
        <v>75</v>
      </c>
    </row>
    <row r="19" spans="1:11" x14ac:dyDescent="0.25">
      <c r="A19" s="3" t="s">
        <v>126</v>
      </c>
      <c r="B19" s="3">
        <v>2</v>
      </c>
      <c r="C19" s="3"/>
      <c r="D19" s="3" t="s">
        <v>24</v>
      </c>
      <c r="E19" s="3" t="s">
        <v>7</v>
      </c>
      <c r="F19" s="3">
        <v>5</v>
      </c>
      <c r="G19" s="7">
        <v>3.5</v>
      </c>
      <c r="H19" s="6">
        <f t="shared" si="1"/>
        <v>3.15</v>
      </c>
      <c r="I19" t="s">
        <v>74</v>
      </c>
      <c r="J19" s="11">
        <f t="shared" si="0"/>
        <v>51</v>
      </c>
      <c r="K19" t="s">
        <v>75</v>
      </c>
    </row>
    <row r="20" spans="1:11" x14ac:dyDescent="0.25">
      <c r="A20" s="3" t="s">
        <v>25</v>
      </c>
      <c r="B20" s="3">
        <v>1</v>
      </c>
      <c r="C20" s="3" t="s">
        <v>26</v>
      </c>
      <c r="D20" s="3" t="s">
        <v>27</v>
      </c>
      <c r="E20" s="3" t="s">
        <v>7</v>
      </c>
      <c r="F20" s="3">
        <v>5</v>
      </c>
      <c r="G20" s="7">
        <v>80</v>
      </c>
      <c r="H20" s="6">
        <f t="shared" si="1"/>
        <v>72</v>
      </c>
      <c r="I20" s="3" t="s">
        <v>131</v>
      </c>
      <c r="J20" s="11">
        <v>100</v>
      </c>
      <c r="K20" t="s">
        <v>76</v>
      </c>
    </row>
    <row r="21" spans="1:11" x14ac:dyDescent="0.25">
      <c r="A21" s="3" t="s">
        <v>137</v>
      </c>
      <c r="B21" s="3">
        <v>1</v>
      </c>
      <c r="C21" s="3"/>
      <c r="D21" s="2" t="s">
        <v>136</v>
      </c>
      <c r="E21" s="3" t="s">
        <v>7</v>
      </c>
      <c r="F21" s="3">
        <v>5</v>
      </c>
      <c r="G21" s="7">
        <v>80</v>
      </c>
      <c r="H21" s="6">
        <v>4</v>
      </c>
      <c r="I21" s="3" t="s">
        <v>74</v>
      </c>
      <c r="J21" s="11">
        <v>26</v>
      </c>
      <c r="K21" t="s">
        <v>75</v>
      </c>
    </row>
    <row r="22" spans="1:11" x14ac:dyDescent="0.25">
      <c r="A22" s="3" t="s">
        <v>28</v>
      </c>
      <c r="B22" s="2">
        <v>5</v>
      </c>
      <c r="C22" s="2" t="s">
        <v>29</v>
      </c>
      <c r="D22" s="2" t="s">
        <v>30</v>
      </c>
      <c r="E22" s="2" t="s">
        <v>7</v>
      </c>
      <c r="F22" s="2">
        <v>5</v>
      </c>
      <c r="G22" s="5">
        <v>50</v>
      </c>
      <c r="H22" s="6">
        <f t="shared" si="1"/>
        <v>45</v>
      </c>
      <c r="I22" s="8" t="s">
        <v>132</v>
      </c>
      <c r="J22" s="11">
        <v>1000</v>
      </c>
      <c r="K22" t="s">
        <v>77</v>
      </c>
    </row>
    <row r="23" spans="1:11" x14ac:dyDescent="0.25">
      <c r="A23" s="3" t="s">
        <v>31</v>
      </c>
      <c r="B23" s="2">
        <v>11</v>
      </c>
      <c r="C23" s="2" t="s">
        <v>32</v>
      </c>
      <c r="D23" s="2" t="s">
        <v>33</v>
      </c>
      <c r="E23" s="2" t="s">
        <v>7</v>
      </c>
      <c r="F23" s="2">
        <v>5</v>
      </c>
      <c r="G23" s="5">
        <v>50</v>
      </c>
      <c r="H23" s="6">
        <f t="shared" si="1"/>
        <v>45</v>
      </c>
      <c r="I23" s="8" t="s">
        <v>132</v>
      </c>
      <c r="J23" s="11">
        <v>1000</v>
      </c>
      <c r="K23" t="s">
        <v>77</v>
      </c>
    </row>
    <row r="24" spans="1:11" x14ac:dyDescent="0.25">
      <c r="A24" s="3" t="s">
        <v>34</v>
      </c>
      <c r="B24" s="2">
        <v>19</v>
      </c>
      <c r="C24" s="2" t="s">
        <v>35</v>
      </c>
      <c r="D24" s="2" t="s">
        <v>36</v>
      </c>
      <c r="E24" s="2" t="s">
        <v>7</v>
      </c>
      <c r="F24" s="2">
        <v>5</v>
      </c>
      <c r="G24" s="5">
        <v>60</v>
      </c>
      <c r="H24" s="6">
        <f t="shared" si="1"/>
        <v>54</v>
      </c>
      <c r="I24" s="8" t="s">
        <v>132</v>
      </c>
      <c r="J24" s="11">
        <v>1000</v>
      </c>
      <c r="K24" t="s">
        <v>77</v>
      </c>
    </row>
    <row r="25" spans="1:11" x14ac:dyDescent="0.25">
      <c r="A25" s="3" t="s">
        <v>37</v>
      </c>
      <c r="B25" s="2">
        <v>12</v>
      </c>
      <c r="C25" s="2" t="s">
        <v>38</v>
      </c>
      <c r="D25" s="2" t="s">
        <v>39</v>
      </c>
      <c r="E25" s="2" t="s">
        <v>7</v>
      </c>
      <c r="F25" s="2">
        <v>5</v>
      </c>
      <c r="G25" s="5">
        <v>55</v>
      </c>
      <c r="H25" s="6">
        <f t="shared" si="1"/>
        <v>49.5</v>
      </c>
      <c r="I25" s="8" t="s">
        <v>132</v>
      </c>
      <c r="J25" s="11">
        <v>1000</v>
      </c>
      <c r="K25" t="s">
        <v>77</v>
      </c>
    </row>
    <row r="26" spans="1:11" x14ac:dyDescent="0.25">
      <c r="A26" s="3" t="s">
        <v>40</v>
      </c>
      <c r="B26" s="2">
        <v>10</v>
      </c>
      <c r="C26" s="2" t="s">
        <v>41</v>
      </c>
      <c r="D26" s="2" t="s">
        <v>42</v>
      </c>
      <c r="E26" s="2" t="s">
        <v>7</v>
      </c>
      <c r="F26" s="2">
        <v>5</v>
      </c>
      <c r="G26" s="5">
        <v>50</v>
      </c>
      <c r="H26" s="6">
        <f t="shared" si="1"/>
        <v>45</v>
      </c>
      <c r="I26" s="8" t="s">
        <v>132</v>
      </c>
      <c r="J26" s="11">
        <v>1000</v>
      </c>
      <c r="K26" t="s">
        <v>77</v>
      </c>
    </row>
    <row r="27" spans="1:11" x14ac:dyDescent="0.25">
      <c r="A27" s="3" t="s">
        <v>43</v>
      </c>
      <c r="B27" s="2">
        <v>4</v>
      </c>
      <c r="C27" s="2" t="s">
        <v>44</v>
      </c>
      <c r="D27" s="2" t="s">
        <v>45</v>
      </c>
      <c r="E27" s="2" t="s">
        <v>7</v>
      </c>
      <c r="F27" s="2">
        <v>5</v>
      </c>
      <c r="G27" s="5">
        <v>65</v>
      </c>
      <c r="H27" s="6">
        <f t="shared" si="1"/>
        <v>58.5</v>
      </c>
      <c r="I27" s="8" t="s">
        <v>132</v>
      </c>
      <c r="J27" s="11">
        <v>1000</v>
      </c>
      <c r="K27" t="s">
        <v>77</v>
      </c>
    </row>
    <row r="28" spans="1:11" x14ac:dyDescent="0.25">
      <c r="A28" s="3" t="s">
        <v>46</v>
      </c>
      <c r="B28" s="2">
        <v>3</v>
      </c>
      <c r="C28" s="2" t="s">
        <v>47</v>
      </c>
      <c r="D28" s="2" t="s">
        <v>48</v>
      </c>
      <c r="E28" s="2" t="s">
        <v>7</v>
      </c>
      <c r="F28" s="2">
        <v>5</v>
      </c>
      <c r="G28" s="5">
        <v>70</v>
      </c>
      <c r="H28" s="6">
        <f t="shared" si="1"/>
        <v>63</v>
      </c>
      <c r="I28" s="8" t="s">
        <v>132</v>
      </c>
      <c r="J28" s="11">
        <v>1000</v>
      </c>
      <c r="K28" t="s">
        <v>77</v>
      </c>
    </row>
    <row r="29" spans="1:11" x14ac:dyDescent="0.25">
      <c r="A29" s="3" t="s">
        <v>49</v>
      </c>
      <c r="B29" s="2">
        <v>16</v>
      </c>
      <c r="C29" s="2" t="s">
        <v>50</v>
      </c>
      <c r="D29" s="2" t="s">
        <v>51</v>
      </c>
      <c r="E29" s="2" t="s">
        <v>7</v>
      </c>
      <c r="F29" s="2">
        <v>5</v>
      </c>
      <c r="G29" s="5">
        <v>40</v>
      </c>
      <c r="H29" s="6">
        <f t="shared" si="1"/>
        <v>36</v>
      </c>
      <c r="I29" s="8" t="s">
        <v>132</v>
      </c>
      <c r="J29" s="11">
        <v>1000</v>
      </c>
      <c r="K29" t="s">
        <v>77</v>
      </c>
    </row>
    <row r="30" spans="1:11" x14ac:dyDescent="0.25">
      <c r="A30" s="3" t="s">
        <v>52</v>
      </c>
      <c r="B30" s="2">
        <v>3</v>
      </c>
      <c r="C30" s="2" t="s">
        <v>53</v>
      </c>
      <c r="D30" s="2" t="s">
        <v>54</v>
      </c>
      <c r="E30" s="2" t="s">
        <v>7</v>
      </c>
      <c r="F30" s="2">
        <v>5</v>
      </c>
      <c r="G30" s="5">
        <v>20</v>
      </c>
      <c r="H30" s="6">
        <f t="shared" si="1"/>
        <v>18</v>
      </c>
      <c r="I30" s="8" t="s">
        <v>132</v>
      </c>
      <c r="J30" s="11">
        <v>1000</v>
      </c>
      <c r="K30" t="s">
        <v>77</v>
      </c>
    </row>
    <row r="31" spans="1:11" x14ac:dyDescent="0.25">
      <c r="A31" s="3" t="s">
        <v>143</v>
      </c>
      <c r="B31" s="2">
        <v>8</v>
      </c>
      <c r="C31" s="2"/>
      <c r="D31" s="2" t="s">
        <v>144</v>
      </c>
      <c r="E31" s="2" t="s">
        <v>7</v>
      </c>
      <c r="F31" s="2">
        <v>5</v>
      </c>
      <c r="G31" s="5">
        <v>4</v>
      </c>
      <c r="H31" s="6">
        <v>4</v>
      </c>
      <c r="I31" s="8" t="s">
        <v>145</v>
      </c>
      <c r="J31" s="11">
        <v>200</v>
      </c>
      <c r="K31" t="s">
        <v>75</v>
      </c>
    </row>
    <row r="32" spans="1:11" x14ac:dyDescent="0.25">
      <c r="A32" s="3" t="s">
        <v>55</v>
      </c>
      <c r="B32" s="2">
        <v>1</v>
      </c>
      <c r="C32" s="2" t="s">
        <v>56</v>
      </c>
      <c r="D32" s="2" t="s">
        <v>57</v>
      </c>
      <c r="E32" s="2" t="s">
        <v>7</v>
      </c>
      <c r="F32" s="2">
        <v>5</v>
      </c>
      <c r="G32" s="5">
        <v>6</v>
      </c>
      <c r="H32" s="6">
        <v>5.4</v>
      </c>
      <c r="I32" s="8" t="s">
        <v>131</v>
      </c>
      <c r="J32" s="11">
        <v>25</v>
      </c>
      <c r="K32" t="s">
        <v>76</v>
      </c>
    </row>
    <row r="33" spans="1:17" x14ac:dyDescent="0.25">
      <c r="A33" s="3" t="s">
        <v>58</v>
      </c>
      <c r="B33" s="2">
        <v>2</v>
      </c>
      <c r="C33" s="2" t="s">
        <v>59</v>
      </c>
      <c r="D33" s="2" t="s">
        <v>60</v>
      </c>
      <c r="E33" s="2" t="s">
        <v>7</v>
      </c>
      <c r="F33" s="2">
        <v>5</v>
      </c>
      <c r="G33" s="5">
        <v>2.2000000000000002</v>
      </c>
      <c r="H33" s="6">
        <f t="shared" si="1"/>
        <v>1.9800000000000002</v>
      </c>
      <c r="I33" s="8" t="s">
        <v>132</v>
      </c>
      <c r="J33" s="11">
        <v>50</v>
      </c>
      <c r="K33" t="s">
        <v>77</v>
      </c>
    </row>
    <row r="34" spans="1:17" x14ac:dyDescent="0.25">
      <c r="A34" s="3" t="s">
        <v>61</v>
      </c>
      <c r="B34" s="2">
        <v>3</v>
      </c>
      <c r="C34" s="2" t="s">
        <v>62</v>
      </c>
      <c r="D34" s="2" t="s">
        <v>63</v>
      </c>
      <c r="E34" s="2" t="s">
        <v>7</v>
      </c>
      <c r="F34" s="2">
        <v>5</v>
      </c>
      <c r="G34" s="5">
        <v>30</v>
      </c>
      <c r="H34" s="6">
        <f t="shared" si="1"/>
        <v>27</v>
      </c>
      <c r="I34" s="8" t="s">
        <v>133</v>
      </c>
      <c r="J34" s="11">
        <v>75</v>
      </c>
      <c r="K34" t="s">
        <v>77</v>
      </c>
    </row>
    <row r="35" spans="1:17" x14ac:dyDescent="0.25">
      <c r="A35" s="3" t="s">
        <v>64</v>
      </c>
      <c r="B35" s="2">
        <v>1</v>
      </c>
      <c r="C35" s="2"/>
      <c r="D35" s="2" t="s">
        <v>65</v>
      </c>
      <c r="E35" s="2" t="s">
        <v>7</v>
      </c>
      <c r="F35" s="2">
        <v>5</v>
      </c>
      <c r="G35" s="5">
        <v>45</v>
      </c>
      <c r="H35" s="6">
        <f t="shared" si="1"/>
        <v>40.5</v>
      </c>
      <c r="I35" t="s">
        <v>74</v>
      </c>
      <c r="J35" s="11">
        <v>25</v>
      </c>
      <c r="K35" t="s">
        <v>77</v>
      </c>
    </row>
    <row r="36" spans="1:17" x14ac:dyDescent="0.25">
      <c r="A36" s="3" t="s">
        <v>66</v>
      </c>
      <c r="B36" s="2">
        <v>1</v>
      </c>
      <c r="C36" s="2" t="s">
        <v>67</v>
      </c>
      <c r="D36" s="2" t="s">
        <v>68</v>
      </c>
      <c r="E36" s="2" t="s">
        <v>7</v>
      </c>
      <c r="F36" s="2">
        <v>5</v>
      </c>
      <c r="G36" s="5">
        <v>10.5</v>
      </c>
      <c r="H36" s="6">
        <f t="shared" si="1"/>
        <v>9.4499999999999993</v>
      </c>
      <c r="I36" t="s">
        <v>74</v>
      </c>
      <c r="J36" s="11">
        <v>25</v>
      </c>
      <c r="K36" t="s">
        <v>77</v>
      </c>
    </row>
    <row r="37" spans="1:17" x14ac:dyDescent="0.25">
      <c r="A37" s="14" t="s">
        <v>135</v>
      </c>
      <c r="B37" s="2">
        <v>4</v>
      </c>
      <c r="C37" s="2"/>
      <c r="D37" s="2" t="s">
        <v>69</v>
      </c>
      <c r="E37" s="2" t="s">
        <v>7</v>
      </c>
      <c r="F37" s="2">
        <v>5</v>
      </c>
      <c r="G37" s="5">
        <v>35</v>
      </c>
      <c r="H37" s="6">
        <f t="shared" si="1"/>
        <v>31.5</v>
      </c>
      <c r="I37" t="s">
        <v>74</v>
      </c>
      <c r="J37" s="11">
        <v>25</v>
      </c>
      <c r="K37" t="s">
        <v>75</v>
      </c>
    </row>
    <row r="38" spans="1:17" x14ac:dyDescent="0.25">
      <c r="A38" s="14" t="s">
        <v>134</v>
      </c>
      <c r="B38" s="2">
        <v>1</v>
      </c>
      <c r="C38" s="2"/>
      <c r="D38" s="2" t="s">
        <v>70</v>
      </c>
      <c r="E38" s="2" t="s">
        <v>7</v>
      </c>
      <c r="F38" s="2">
        <v>5</v>
      </c>
      <c r="G38" s="5">
        <v>28</v>
      </c>
      <c r="H38" s="6">
        <f t="shared" si="1"/>
        <v>25.2</v>
      </c>
      <c r="I38" t="s">
        <v>74</v>
      </c>
      <c r="J38" s="11">
        <v>25</v>
      </c>
      <c r="K38" t="s">
        <v>75</v>
      </c>
    </row>
    <row r="39" spans="1:17" x14ac:dyDescent="0.25">
      <c r="A39" s="14" t="s">
        <v>138</v>
      </c>
      <c r="B39" s="2">
        <v>4</v>
      </c>
      <c r="C39" s="2"/>
      <c r="D39" s="2" t="s">
        <v>71</v>
      </c>
      <c r="E39" s="2" t="s">
        <v>7</v>
      </c>
      <c r="F39" s="2">
        <v>5</v>
      </c>
      <c r="G39" s="5">
        <v>25</v>
      </c>
      <c r="H39" s="6">
        <f t="shared" si="1"/>
        <v>22.5</v>
      </c>
      <c r="I39" t="s">
        <v>74</v>
      </c>
      <c r="J39" s="11">
        <v>25</v>
      </c>
      <c r="K39" t="s">
        <v>75</v>
      </c>
    </row>
    <row r="40" spans="1:17" x14ac:dyDescent="0.25">
      <c r="A40" s="3" t="s">
        <v>79</v>
      </c>
      <c r="B40" s="2">
        <v>4</v>
      </c>
      <c r="C40" s="2" t="s">
        <v>80</v>
      </c>
      <c r="D40" s="2" t="s">
        <v>81</v>
      </c>
      <c r="E40" s="2" t="s">
        <v>82</v>
      </c>
      <c r="F40" s="2">
        <v>7</v>
      </c>
      <c r="G40" s="9">
        <v>49</v>
      </c>
      <c r="H40" s="6">
        <f t="shared" si="1"/>
        <v>44.1</v>
      </c>
      <c r="I40" t="s">
        <v>74</v>
      </c>
      <c r="J40" s="11">
        <v>100</v>
      </c>
      <c r="K40" t="s">
        <v>78</v>
      </c>
      <c r="M40" s="2"/>
      <c r="N40" s="2"/>
      <c r="O40" s="2"/>
      <c r="P40" s="2"/>
      <c r="Q40" s="2"/>
    </row>
    <row r="41" spans="1:17" x14ac:dyDescent="0.25">
      <c r="A41" s="3" t="s">
        <v>83</v>
      </c>
      <c r="B41" s="2">
        <v>4</v>
      </c>
      <c r="C41" s="2" t="s">
        <v>84</v>
      </c>
      <c r="D41" s="2" t="s">
        <v>85</v>
      </c>
      <c r="E41" s="2" t="s">
        <v>82</v>
      </c>
      <c r="F41" s="2">
        <v>7</v>
      </c>
      <c r="G41" s="9">
        <v>49</v>
      </c>
      <c r="H41" s="6">
        <f t="shared" si="1"/>
        <v>44.1</v>
      </c>
      <c r="I41" t="s">
        <v>74</v>
      </c>
      <c r="J41" s="11">
        <v>100</v>
      </c>
      <c r="K41" t="s">
        <v>78</v>
      </c>
      <c r="M41" s="2"/>
      <c r="N41" s="2"/>
      <c r="O41" s="2"/>
      <c r="P41" s="2"/>
      <c r="Q41" s="2"/>
    </row>
    <row r="42" spans="1:17" x14ac:dyDescent="0.25">
      <c r="A42" s="3" t="s">
        <v>86</v>
      </c>
      <c r="B42" s="2">
        <v>1</v>
      </c>
      <c r="C42" s="2" t="s">
        <v>87</v>
      </c>
      <c r="D42" s="2" t="s">
        <v>88</v>
      </c>
      <c r="E42" s="2" t="s">
        <v>82</v>
      </c>
      <c r="F42" s="2">
        <v>7</v>
      </c>
      <c r="G42" s="9">
        <v>45</v>
      </c>
      <c r="H42" s="6">
        <f t="shared" si="1"/>
        <v>40.5</v>
      </c>
      <c r="I42" t="s">
        <v>74</v>
      </c>
      <c r="J42" s="11">
        <f t="shared" ref="J42:J63" si="2">B42*25</f>
        <v>25</v>
      </c>
      <c r="K42" t="s">
        <v>75</v>
      </c>
      <c r="M42" s="3"/>
      <c r="N42" s="3"/>
      <c r="O42" s="3"/>
      <c r="P42" s="3"/>
      <c r="Q42" s="3"/>
    </row>
    <row r="43" spans="1:17" x14ac:dyDescent="0.25">
      <c r="A43" s="3" t="s">
        <v>89</v>
      </c>
      <c r="B43" s="2">
        <v>1</v>
      </c>
      <c r="C43" s="2" t="s">
        <v>90</v>
      </c>
      <c r="D43" s="2" t="s">
        <v>91</v>
      </c>
      <c r="E43" s="2" t="s">
        <v>82</v>
      </c>
      <c r="F43" s="2">
        <v>7</v>
      </c>
      <c r="G43" s="9">
        <v>15</v>
      </c>
      <c r="H43" s="6">
        <f t="shared" si="1"/>
        <v>13.5</v>
      </c>
      <c r="I43" t="s">
        <v>74</v>
      </c>
      <c r="J43" s="11">
        <f t="shared" si="2"/>
        <v>25</v>
      </c>
      <c r="K43" t="s">
        <v>75</v>
      </c>
      <c r="M43" s="3"/>
      <c r="N43" s="3"/>
      <c r="O43" s="3"/>
      <c r="P43" s="3"/>
      <c r="Q43" s="3"/>
    </row>
    <row r="44" spans="1:17" x14ac:dyDescent="0.25">
      <c r="A44" s="3" t="s">
        <v>92</v>
      </c>
      <c r="B44" s="2">
        <v>1</v>
      </c>
      <c r="C44" s="2" t="s">
        <v>93</v>
      </c>
      <c r="D44" s="2" t="s">
        <v>94</v>
      </c>
      <c r="E44" s="2" t="s">
        <v>82</v>
      </c>
      <c r="F44" s="2">
        <v>7</v>
      </c>
      <c r="G44" s="9">
        <v>100</v>
      </c>
      <c r="H44" s="6">
        <f t="shared" si="1"/>
        <v>90</v>
      </c>
      <c r="I44" t="s">
        <v>74</v>
      </c>
      <c r="J44" s="11">
        <f t="shared" si="2"/>
        <v>25</v>
      </c>
      <c r="K44" t="s">
        <v>75</v>
      </c>
      <c r="M44" s="3"/>
      <c r="N44" s="3"/>
      <c r="O44" s="3"/>
      <c r="P44" s="3"/>
      <c r="Q44" s="3"/>
    </row>
    <row r="45" spans="1:17" x14ac:dyDescent="0.25">
      <c r="A45" s="3" t="s">
        <v>95</v>
      </c>
      <c r="B45" s="2">
        <v>1</v>
      </c>
      <c r="C45" s="2" t="s">
        <v>96</v>
      </c>
      <c r="D45" s="2" t="s">
        <v>97</v>
      </c>
      <c r="E45" s="2" t="s">
        <v>82</v>
      </c>
      <c r="F45" s="2">
        <v>7</v>
      </c>
      <c r="G45" s="9">
        <v>60</v>
      </c>
      <c r="H45" s="6">
        <f t="shared" si="1"/>
        <v>54</v>
      </c>
      <c r="I45" t="s">
        <v>74</v>
      </c>
      <c r="J45" s="11">
        <f t="shared" si="2"/>
        <v>25</v>
      </c>
      <c r="K45" t="s">
        <v>75</v>
      </c>
      <c r="M45" s="3"/>
      <c r="N45" s="3"/>
      <c r="O45" s="3"/>
      <c r="P45" s="3"/>
      <c r="Q45" s="3"/>
    </row>
    <row r="46" spans="1:17" x14ac:dyDescent="0.25">
      <c r="A46" s="3" t="s">
        <v>98</v>
      </c>
      <c r="B46" s="3">
        <v>1</v>
      </c>
      <c r="C46" s="3" t="s">
        <v>99</v>
      </c>
      <c r="D46" s="3" t="s">
        <v>100</v>
      </c>
      <c r="E46" s="3" t="s">
        <v>82</v>
      </c>
      <c r="F46" s="2">
        <v>7</v>
      </c>
      <c r="G46" s="10">
        <v>20</v>
      </c>
      <c r="H46" s="6">
        <f t="shared" si="1"/>
        <v>18</v>
      </c>
      <c r="I46" t="s">
        <v>74</v>
      </c>
      <c r="J46" s="11">
        <f t="shared" si="2"/>
        <v>25</v>
      </c>
      <c r="K46" t="s">
        <v>75</v>
      </c>
      <c r="M46" s="3"/>
      <c r="N46" s="3"/>
      <c r="O46" s="3"/>
      <c r="P46" s="3"/>
      <c r="Q46" s="3"/>
    </row>
    <row r="47" spans="1:17" x14ac:dyDescent="0.25">
      <c r="A47" s="3" t="s">
        <v>101</v>
      </c>
      <c r="B47" s="3">
        <v>1</v>
      </c>
      <c r="C47" s="3" t="s">
        <v>102</v>
      </c>
      <c r="D47" s="3" t="s">
        <v>103</v>
      </c>
      <c r="E47" s="3" t="s">
        <v>82</v>
      </c>
      <c r="F47" s="2">
        <v>7</v>
      </c>
      <c r="G47" s="10">
        <v>20</v>
      </c>
      <c r="H47" s="6">
        <f t="shared" si="1"/>
        <v>18</v>
      </c>
      <c r="I47" t="s">
        <v>74</v>
      </c>
      <c r="J47" s="11">
        <f t="shared" si="2"/>
        <v>25</v>
      </c>
      <c r="K47" t="s">
        <v>75</v>
      </c>
      <c r="M47" s="3"/>
      <c r="N47" s="3"/>
      <c r="O47" s="3"/>
      <c r="P47" s="3"/>
      <c r="Q47" s="3"/>
    </row>
    <row r="48" spans="1:17" x14ac:dyDescent="0.25">
      <c r="A48" s="3" t="s">
        <v>104</v>
      </c>
      <c r="B48" s="3">
        <v>1</v>
      </c>
      <c r="C48" s="3" t="s">
        <v>105</v>
      </c>
      <c r="D48" s="3" t="s">
        <v>106</v>
      </c>
      <c r="E48" s="3" t="s">
        <v>82</v>
      </c>
      <c r="F48" s="2">
        <v>7</v>
      </c>
      <c r="G48" s="10">
        <v>40</v>
      </c>
      <c r="H48" s="6">
        <f t="shared" si="1"/>
        <v>36</v>
      </c>
      <c r="I48" t="s">
        <v>74</v>
      </c>
      <c r="J48" s="11">
        <f t="shared" si="2"/>
        <v>25</v>
      </c>
      <c r="K48" t="s">
        <v>75</v>
      </c>
      <c r="M48" s="2"/>
      <c r="N48" s="2"/>
      <c r="O48" s="2"/>
      <c r="P48" s="2"/>
      <c r="Q48" s="2"/>
    </row>
    <row r="49" spans="1:17" x14ac:dyDescent="0.25">
      <c r="A49" s="3" t="s">
        <v>107</v>
      </c>
      <c r="B49" s="2">
        <v>1</v>
      </c>
      <c r="C49" s="2" t="s">
        <v>108</v>
      </c>
      <c r="D49" s="2" t="s">
        <v>109</v>
      </c>
      <c r="E49" s="2" t="s">
        <v>82</v>
      </c>
      <c r="F49" s="2">
        <v>7</v>
      </c>
      <c r="G49" s="10">
        <v>40</v>
      </c>
      <c r="H49" s="6">
        <f t="shared" si="1"/>
        <v>36</v>
      </c>
      <c r="I49" t="s">
        <v>74</v>
      </c>
      <c r="J49" s="11">
        <f t="shared" si="2"/>
        <v>25</v>
      </c>
      <c r="K49" t="s">
        <v>75</v>
      </c>
      <c r="M49" s="2"/>
      <c r="N49" s="2"/>
      <c r="O49" s="2"/>
      <c r="P49" s="2"/>
      <c r="Q49" s="2"/>
    </row>
    <row r="50" spans="1:17" x14ac:dyDescent="0.25">
      <c r="A50" s="3" t="s">
        <v>110</v>
      </c>
      <c r="B50" s="3">
        <v>1</v>
      </c>
      <c r="C50" s="3" t="s">
        <v>111</v>
      </c>
      <c r="D50" s="3" t="s">
        <v>112</v>
      </c>
      <c r="E50" s="3" t="s">
        <v>82</v>
      </c>
      <c r="F50" s="2">
        <v>7</v>
      </c>
      <c r="G50" s="10">
        <v>20</v>
      </c>
      <c r="H50" s="6">
        <f t="shared" si="1"/>
        <v>18</v>
      </c>
      <c r="I50" t="s">
        <v>74</v>
      </c>
      <c r="J50" s="11">
        <f t="shared" si="2"/>
        <v>25</v>
      </c>
      <c r="K50" t="s">
        <v>75</v>
      </c>
      <c r="M50" s="2"/>
      <c r="N50" s="2"/>
      <c r="O50" s="2"/>
      <c r="P50" s="2"/>
      <c r="Q50" s="2"/>
    </row>
    <row r="51" spans="1:17" x14ac:dyDescent="0.25">
      <c r="A51" s="3" t="s">
        <v>113</v>
      </c>
      <c r="B51" s="2">
        <v>1</v>
      </c>
      <c r="C51" s="2" t="s">
        <v>114</v>
      </c>
      <c r="D51" s="2" t="s">
        <v>115</v>
      </c>
      <c r="E51" s="2" t="s">
        <v>82</v>
      </c>
      <c r="F51" s="2">
        <v>7</v>
      </c>
      <c r="G51" s="10">
        <v>20</v>
      </c>
      <c r="H51" s="6">
        <f t="shared" si="1"/>
        <v>18</v>
      </c>
      <c r="I51" t="s">
        <v>74</v>
      </c>
      <c r="J51" s="11">
        <f t="shared" si="2"/>
        <v>25</v>
      </c>
      <c r="K51" t="s">
        <v>75</v>
      </c>
      <c r="M51" s="2"/>
      <c r="N51" s="2"/>
      <c r="O51" s="2"/>
      <c r="P51" s="2"/>
      <c r="Q51" s="2"/>
    </row>
    <row r="52" spans="1:17" x14ac:dyDescent="0.25">
      <c r="A52" s="3" t="s">
        <v>116</v>
      </c>
      <c r="B52" s="2">
        <v>2</v>
      </c>
      <c r="C52" s="2" t="s">
        <v>117</v>
      </c>
      <c r="D52" s="2" t="s">
        <v>118</v>
      </c>
      <c r="E52" s="2" t="s">
        <v>82</v>
      </c>
      <c r="F52" s="2">
        <v>7</v>
      </c>
      <c r="G52" s="6">
        <v>2000</v>
      </c>
      <c r="H52" s="9">
        <v>1500</v>
      </c>
      <c r="I52" t="s">
        <v>74</v>
      </c>
      <c r="J52" s="11">
        <f t="shared" si="2"/>
        <v>50</v>
      </c>
      <c r="K52" t="s">
        <v>78</v>
      </c>
      <c r="M52" s="2"/>
      <c r="N52" s="2"/>
      <c r="O52" s="2"/>
      <c r="P52" s="2"/>
      <c r="Q52" s="2"/>
    </row>
    <row r="53" spans="1:17" x14ac:dyDescent="0.25">
      <c r="A53" s="3" t="s">
        <v>119</v>
      </c>
      <c r="B53" s="2">
        <v>2</v>
      </c>
      <c r="C53" s="2" t="s">
        <v>120</v>
      </c>
      <c r="D53" s="2" t="s">
        <v>121</v>
      </c>
      <c r="E53" s="2" t="s">
        <v>82</v>
      </c>
      <c r="F53" s="2">
        <v>7</v>
      </c>
      <c r="G53" s="6">
        <v>1750</v>
      </c>
      <c r="H53" s="9">
        <v>1250</v>
      </c>
      <c r="I53" t="s">
        <v>74</v>
      </c>
      <c r="J53" s="11">
        <f t="shared" si="2"/>
        <v>50</v>
      </c>
      <c r="K53" t="s">
        <v>78</v>
      </c>
      <c r="M53" s="2"/>
      <c r="N53" s="2"/>
      <c r="O53" s="2"/>
      <c r="P53" s="2"/>
      <c r="Q53" s="2"/>
    </row>
    <row r="54" spans="1:17" x14ac:dyDescent="0.25">
      <c r="A54" s="3" t="s">
        <v>122</v>
      </c>
      <c r="B54" s="2">
        <v>1</v>
      </c>
      <c r="C54" s="2" t="s">
        <v>123</v>
      </c>
      <c r="D54" s="2" t="s">
        <v>124</v>
      </c>
      <c r="E54" s="2" t="s">
        <v>82</v>
      </c>
      <c r="F54" s="2">
        <v>7</v>
      </c>
      <c r="G54" s="6">
        <v>1500</v>
      </c>
      <c r="H54" s="9">
        <v>1250</v>
      </c>
      <c r="I54" t="s">
        <v>74</v>
      </c>
      <c r="J54" s="11">
        <f t="shared" si="2"/>
        <v>25</v>
      </c>
      <c r="K54" t="s">
        <v>78</v>
      </c>
      <c r="M54" s="2"/>
      <c r="N54" s="2"/>
      <c r="O54" s="2"/>
      <c r="P54" s="2"/>
      <c r="Q54" s="2"/>
    </row>
    <row r="55" spans="1:17" x14ac:dyDescent="0.25">
      <c r="A55" s="3" t="s">
        <v>140</v>
      </c>
      <c r="B55" s="2">
        <v>1</v>
      </c>
      <c r="C55" s="2" t="s">
        <v>141</v>
      </c>
      <c r="D55" s="2" t="s">
        <v>142</v>
      </c>
      <c r="E55" s="2" t="s">
        <v>82</v>
      </c>
      <c r="F55" s="2">
        <v>5</v>
      </c>
      <c r="G55" s="6">
        <v>20</v>
      </c>
      <c r="H55" s="6">
        <v>20</v>
      </c>
      <c r="J55" s="12">
        <f t="shared" si="2"/>
        <v>25</v>
      </c>
      <c r="K55" t="s">
        <v>75</v>
      </c>
    </row>
    <row r="56" spans="1:17" x14ac:dyDescent="0.25">
      <c r="A56" s="3" t="s">
        <v>64</v>
      </c>
      <c r="B56" s="2">
        <v>1</v>
      </c>
      <c r="C56" s="2"/>
      <c r="D56" s="2" t="s">
        <v>65</v>
      </c>
      <c r="E56" s="2" t="s">
        <v>7</v>
      </c>
      <c r="F56" s="2">
        <v>5</v>
      </c>
      <c r="J56" s="11">
        <f t="shared" si="2"/>
        <v>25</v>
      </c>
      <c r="K56" t="s">
        <v>161</v>
      </c>
    </row>
    <row r="57" spans="1:17" x14ac:dyDescent="0.25">
      <c r="A57" s="3" t="s">
        <v>66</v>
      </c>
      <c r="B57" s="2">
        <v>1</v>
      </c>
      <c r="C57" s="2" t="s">
        <v>67</v>
      </c>
      <c r="D57" s="2" t="s">
        <v>68</v>
      </c>
      <c r="E57" s="2" t="s">
        <v>7</v>
      </c>
      <c r="F57" s="2">
        <v>5</v>
      </c>
      <c r="J57" s="12">
        <f t="shared" si="2"/>
        <v>25</v>
      </c>
      <c r="K57" t="s">
        <v>161</v>
      </c>
    </row>
    <row r="58" spans="1:17" x14ac:dyDescent="0.25">
      <c r="A58" s="3" t="s">
        <v>147</v>
      </c>
      <c r="B58" s="2">
        <v>1</v>
      </c>
      <c r="C58" s="2"/>
      <c r="D58" s="2" t="s">
        <v>148</v>
      </c>
      <c r="E58" s="2" t="s">
        <v>149</v>
      </c>
      <c r="F58" s="2">
        <v>5</v>
      </c>
      <c r="J58" s="11">
        <f t="shared" si="2"/>
        <v>25</v>
      </c>
      <c r="K58" t="s">
        <v>161</v>
      </c>
    </row>
    <row r="59" spans="1:17" x14ac:dyDescent="0.25">
      <c r="A59" s="3" t="s">
        <v>150</v>
      </c>
      <c r="B59" s="2">
        <v>1</v>
      </c>
      <c r="C59" s="2"/>
      <c r="D59" s="2" t="s">
        <v>151</v>
      </c>
      <c r="E59" s="2" t="s">
        <v>149</v>
      </c>
      <c r="F59" s="2">
        <v>5</v>
      </c>
      <c r="J59" s="12">
        <f t="shared" si="2"/>
        <v>25</v>
      </c>
      <c r="K59" t="s">
        <v>161</v>
      </c>
    </row>
    <row r="60" spans="1:17" x14ac:dyDescent="0.25">
      <c r="A60" s="3" t="s">
        <v>152</v>
      </c>
      <c r="B60" s="2">
        <v>1</v>
      </c>
      <c r="C60" s="2"/>
      <c r="D60" s="2" t="s">
        <v>153</v>
      </c>
      <c r="E60" s="2" t="s">
        <v>149</v>
      </c>
      <c r="F60" s="2">
        <v>5</v>
      </c>
      <c r="J60" s="11">
        <f t="shared" si="2"/>
        <v>25</v>
      </c>
      <c r="K60" t="s">
        <v>161</v>
      </c>
    </row>
    <row r="61" spans="1:17" x14ac:dyDescent="0.25">
      <c r="A61" s="3" t="s">
        <v>154</v>
      </c>
      <c r="B61" s="3">
        <v>1</v>
      </c>
      <c r="C61" s="3"/>
      <c r="D61" s="2" t="s">
        <v>155</v>
      </c>
      <c r="E61" s="3" t="s">
        <v>149</v>
      </c>
      <c r="F61" s="2">
        <v>5</v>
      </c>
      <c r="J61" s="12">
        <f t="shared" si="2"/>
        <v>25</v>
      </c>
      <c r="K61" t="s">
        <v>161</v>
      </c>
    </row>
    <row r="62" spans="1:17" x14ac:dyDescent="0.25">
      <c r="A62" s="3" t="s">
        <v>156</v>
      </c>
      <c r="B62" s="2">
        <v>1</v>
      </c>
      <c r="C62" s="2" t="s">
        <v>157</v>
      </c>
      <c r="D62" s="2" t="s">
        <v>158</v>
      </c>
      <c r="E62" s="2" t="s">
        <v>82</v>
      </c>
      <c r="F62">
        <v>7</v>
      </c>
      <c r="J62" s="11">
        <f t="shared" si="2"/>
        <v>25</v>
      </c>
      <c r="K62" t="s">
        <v>161</v>
      </c>
    </row>
    <row r="63" spans="1:17" x14ac:dyDescent="0.25">
      <c r="A63" s="3" t="s">
        <v>159</v>
      </c>
      <c r="B63" s="2">
        <v>1</v>
      </c>
      <c r="C63" s="2"/>
      <c r="D63" s="2" t="s">
        <v>160</v>
      </c>
      <c r="E63" s="2" t="s">
        <v>82</v>
      </c>
      <c r="F63">
        <v>7</v>
      </c>
      <c r="J63" s="12">
        <f t="shared" si="2"/>
        <v>25</v>
      </c>
      <c r="K63" t="s">
        <v>161</v>
      </c>
    </row>
    <row r="64" spans="1:17" x14ac:dyDescent="0.25">
      <c r="A64" s="14" t="s">
        <v>163</v>
      </c>
      <c r="B64" s="2">
        <v>1</v>
      </c>
      <c r="D64" s="2" t="s">
        <v>162</v>
      </c>
      <c r="E64" s="2" t="s">
        <v>7</v>
      </c>
      <c r="F64" s="2">
        <v>5</v>
      </c>
      <c r="G64" s="6">
        <v>14</v>
      </c>
      <c r="H64" s="6">
        <f t="shared" ref="H64:H65" si="3">G64-(G64*0.1)</f>
        <v>12.6</v>
      </c>
      <c r="J64" s="12">
        <v>26</v>
      </c>
      <c r="K64" t="s">
        <v>75</v>
      </c>
    </row>
    <row r="65" spans="1:11" x14ac:dyDescent="0.25">
      <c r="A65" s="3" t="s">
        <v>126</v>
      </c>
      <c r="B65" s="2">
        <v>1</v>
      </c>
      <c r="D65" s="2" t="s">
        <v>164</v>
      </c>
      <c r="E65" s="2" t="s">
        <v>7</v>
      </c>
      <c r="F65" s="2">
        <v>5</v>
      </c>
      <c r="G65" s="6">
        <v>85</v>
      </c>
      <c r="H65" s="6">
        <f t="shared" si="3"/>
        <v>76.5</v>
      </c>
      <c r="J65" s="12">
        <v>26</v>
      </c>
      <c r="K65" t="s">
        <v>75</v>
      </c>
    </row>
    <row r="66" spans="1:11" x14ac:dyDescent="0.25">
      <c r="F66" s="2"/>
      <c r="J66" s="12"/>
    </row>
    <row r="67" spans="1:11" x14ac:dyDescent="0.25">
      <c r="J67" s="12"/>
    </row>
    <row r="68" spans="1:11" x14ac:dyDescent="0.25">
      <c r="J68" s="12"/>
    </row>
    <row r="69" spans="1:11" x14ac:dyDescent="0.25">
      <c r="J69" s="12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Uwe Hauck</dc:creator>
  <cp:lastModifiedBy>Uwe Hauck</cp:lastModifiedBy>
  <cp:lastPrinted>2015-09-13T11:33:33Z</cp:lastPrinted>
  <dcterms:created xsi:type="dcterms:W3CDTF">2015-09-12T07:35:18Z</dcterms:created>
  <dcterms:modified xsi:type="dcterms:W3CDTF">2015-10-26T14:41:43Z</dcterms:modified>
</cp:coreProperties>
</file>